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<sst xmlns="http://schemas.openxmlformats.org/spreadsheetml/2006/main" count="85" uniqueCount="61">
  <si>
    <t>与微笑同行——唇腭裂治疗慈善援助项目拟援助患者公示表（2026年度第一批次）</t>
  </si>
  <si>
    <t>序号</t>
  </si>
  <si>
    <t>患者姓名</t>
  </si>
  <si>
    <t>性别</t>
  </si>
  <si>
    <t>民族</t>
  </si>
  <si>
    <t>治疗时
年龄</t>
  </si>
  <si>
    <t>患者身份证号码</t>
  </si>
  <si>
    <t>家庭住址</t>
  </si>
  <si>
    <t>病情诊断</t>
  </si>
  <si>
    <t>困难情况</t>
  </si>
  <si>
    <t>拟援助金额（元）</t>
  </si>
  <si>
    <t>格桑</t>
  </si>
  <si>
    <t>女</t>
  </si>
  <si>
    <t>藏族</t>
  </si>
  <si>
    <t>4m</t>
  </si>
  <si>
    <t>540127202505260024</t>
  </si>
  <si>
    <t>西藏自治区拉萨市墨竹工卡县门巴乡贴朗村</t>
  </si>
  <si>
    <t>1.右完全性唇裂2.右完全性腭裂3.右完全性牙槽突裂</t>
  </si>
  <si>
    <t>家庭劳动力少，收入低。</t>
  </si>
  <si>
    <t>仁松达伟</t>
  </si>
  <si>
    <t>男</t>
  </si>
  <si>
    <t>5m</t>
  </si>
  <si>
    <t>540321202504080032</t>
  </si>
  <si>
    <t>西藏自治区昌都市江达县邓柯乡沙嘎村</t>
  </si>
  <si>
    <t>1.右不完全性唇裂</t>
  </si>
  <si>
    <t>家庭成员多，收入低。</t>
  </si>
  <si>
    <t xml:space="preserve"> 次仁卓玛</t>
  </si>
  <si>
    <t>1y</t>
  </si>
  <si>
    <t>540324202405090082</t>
  </si>
  <si>
    <t>西藏自治区昌都市丁青县协雄乡协堆村2组</t>
  </si>
  <si>
    <t>1.左完全性唇裂2.左完全性腭裂3.左完全性牙槽突裂</t>
  </si>
  <si>
    <t>杨俊婷</t>
  </si>
  <si>
    <t>汉族</t>
  </si>
  <si>
    <t>51342320241127006X</t>
  </si>
  <si>
    <t>四川省凉山彝族自治州盐源县平川镇糯米沟村3组15号</t>
  </si>
  <si>
    <t>1.双侧下颌牵张器植入术后</t>
  </si>
  <si>
    <t>陈霞</t>
  </si>
  <si>
    <t>34y</t>
  </si>
  <si>
    <t>513023199104231240</t>
  </si>
  <si>
    <t>四川省达州市开江县普安镇仙耳岩3组84号</t>
  </si>
  <si>
    <t>1.肿瘤术后鼻唇畸形</t>
  </si>
  <si>
    <t>脱贫户，早年患淋巴癌导致口腔溃烂缺损，常年医病。</t>
  </si>
  <si>
    <t>9m</t>
  </si>
  <si>
    <t>1.右完全性腭裂2.右完全性牙槽突裂 3.右唇裂术后鼻唇畸形</t>
  </si>
  <si>
    <t>次嘎布西</t>
  </si>
  <si>
    <t>3m</t>
  </si>
  <si>
    <t>54032520251213004X</t>
  </si>
  <si>
    <t>西藏自治区昌都市卡若区</t>
  </si>
  <si>
    <t>1.左完全性唇裂2.左完全性牙槽突裂</t>
  </si>
  <si>
    <t>阿旺顿珠</t>
  </si>
  <si>
    <t>2y</t>
  </si>
  <si>
    <t>54032820230824003X</t>
  </si>
  <si>
    <t>西藏自治区昌都市芒康县措瓦乡通沙村通沙组</t>
  </si>
  <si>
    <t>1.双侧混合型唇裂(左完全性唇裂、右不完全性唇裂)</t>
  </si>
  <si>
    <t>因病家庭经济困难</t>
  </si>
  <si>
    <t>李代瑞</t>
  </si>
  <si>
    <t>彝族</t>
  </si>
  <si>
    <t>510411202512204717</t>
  </si>
  <si>
    <t>四川省攀枝花市仁和区攀枝花大道南段1379号</t>
  </si>
  <si>
    <t>1.双侧完全性唇裂2.双侧完全性腭裂3.双侧完全性牙槽突裂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</si>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</sst>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Arial"/>
      <charset val="204"/>
    </font>
    <font>
      <sz val="26"/>
      <color rgb="FF000000"/>
      <name val="宋体"/>
      <charset val="204"/>
      <scheme val="minor"/>
    </font>
    <font>
      <sz val="16"/>
      <color rgb="FF000000"/>
      <name val="宋体"/>
      <charset val="204"/>
      <scheme val="minor"/>
    </font>
    <font>
      <sz val="16"/>
      <name val="宋体"/>
      <charset val="134"/>
      <scheme val="minor"/>
    </font>
    <font>
      <sz val="16"/>
      <color rgb="FF000000"/>
      <name val="微软雅黑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4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4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4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4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4" fontId="2" fillId="0" borderId="1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wrapText="1"/>
    </xf>
    <xf numFmtId="44" fontId="2" fillId="0" borderId="8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quotePrefix="1">
      <alignment horizontal="center" vertical="center" wrapText="1"/>
    </xf>
    <xf numFmtId="0" fontId="3" fillId="0" borderId="8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O4" sqref="O4"/>
    </sheetView>
  </sheetViews>
  <sheetFormatPr defaultColWidth="9" defaultRowHeight="20.25"/>
  <cols>
    <col min="1" max="1" width="6.25" style="2" customWidth="1"/>
    <col min="2" max="2" width="15.5416666666667" style="2" customWidth="1"/>
    <col min="3" max="3" width="6.25" style="2" customWidth="1"/>
    <col min="4" max="4" width="9.05" style="2" customWidth="1"/>
    <col min="5" max="5" width="11.4416666666667" style="2" customWidth="1"/>
    <col min="6" max="6" width="14.25" style="2" hidden="1" customWidth="1"/>
    <col min="7" max="7" width="20.875" style="2" customWidth="1"/>
    <col min="8" max="8" width="18.5833333333333" style="2" customWidth="1"/>
    <col min="9" max="10" width="30.25" style="2" customWidth="1"/>
    <col min="11" max="11" width="21.1666666666667" style="3" customWidth="1"/>
    <col min="12" max="16384" width="9" style="2"/>
  </cols>
  <sheetData>
    <row r="1" s="1" customFormat="1" ht="34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="2" customFormat="1" ht="41.25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6</v>
      </c>
      <c r="H2" s="7" t="s">
        <v>7</v>
      </c>
      <c r="I2" s="7" t="s">
        <v>8</v>
      </c>
      <c r="J2" s="7" t="s">
        <v>9</v>
      </c>
      <c r="K2" s="8" t="s">
        <v>10</v>
      </c>
    </row>
    <row r="3" s="2" customFormat="1" ht="90" spans="1:11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24" t="s">
        <v>15</v>
      </c>
      <c r="G3" s="10" t="str">
        <f>REPLACE(F3,7,8,"********")</f>
        <v>540127********0024</v>
      </c>
      <c r="H3" s="11" t="s">
        <v>16</v>
      </c>
      <c r="I3" s="11" t="s">
        <v>17</v>
      </c>
      <c r="J3" s="11" t="s">
        <v>18</v>
      </c>
      <c r="K3" s="12">
        <v>11831.71</v>
      </c>
    </row>
    <row r="4" s="2" customFormat="1" ht="67.5" spans="1:11">
      <c r="A4" s="13">
        <v>2</v>
      </c>
      <c r="B4" s="14" t="s">
        <v>19</v>
      </c>
      <c r="C4" s="14" t="s">
        <v>20</v>
      </c>
      <c r="D4" s="14" t="s">
        <v>13</v>
      </c>
      <c r="E4" s="14" t="s">
        <v>21</v>
      </c>
      <c r="F4" s="14" t="s">
        <v>22</v>
      </c>
      <c r="G4" s="14" t="str">
        <f t="shared" ref="G4:G29" si="0">REPLACE(F4,7,8,"********")</f>
        <v>540321********0032</v>
      </c>
      <c r="H4" s="15" t="s">
        <v>23</v>
      </c>
      <c r="I4" s="15" t="s">
        <v>24</v>
      </c>
      <c r="J4" s="15" t="s">
        <v>25</v>
      </c>
      <c r="K4" s="16">
        <v>17055.74</v>
      </c>
    </row>
    <row r="5" s="2" customFormat="1" ht="67.5" spans="1:11">
      <c r="A5" s="13">
        <v>3</v>
      </c>
      <c r="B5" s="14" t="s">
        <v>26</v>
      </c>
      <c r="C5" s="14" t="s">
        <v>12</v>
      </c>
      <c r="D5" s="14" t="s">
        <v>13</v>
      </c>
      <c r="E5" s="14" t="s">
        <v>27</v>
      </c>
      <c r="F5" s="14" t="s">
        <v>28</v>
      </c>
      <c r="G5" s="14" t="str">
        <f t="shared" si="0"/>
        <v>540324********0082</v>
      </c>
      <c r="H5" s="15" t="s">
        <v>29</v>
      </c>
      <c r="I5" s="15" t="s">
        <v>30</v>
      </c>
      <c r="J5" s="15" t="s">
        <v>18</v>
      </c>
      <c r="K5" s="16">
        <v>12062.36</v>
      </c>
    </row>
    <row r="6" s="2" customFormat="1" ht="90" spans="1:11">
      <c r="A6" s="13">
        <v>4</v>
      </c>
      <c r="B6" s="14" t="s">
        <v>31</v>
      </c>
      <c r="C6" s="14" t="s">
        <v>12</v>
      </c>
      <c r="D6" s="14" t="s">
        <v>32</v>
      </c>
      <c r="E6" s="14" t="s">
        <v>27</v>
      </c>
      <c r="F6" s="14" t="s">
        <v>33</v>
      </c>
      <c r="G6" s="14" t="str">
        <f t="shared" si="0"/>
        <v>513423********006X</v>
      </c>
      <c r="H6" s="15" t="s">
        <v>34</v>
      </c>
      <c r="I6" s="15" t="s">
        <v>35</v>
      </c>
      <c r="J6" s="15" t="s">
        <v>18</v>
      </c>
      <c r="K6" s="16">
        <v>6623.66</v>
      </c>
    </row>
    <row r="7" s="2" customFormat="1" ht="67.5" spans="1:11">
      <c r="A7" s="13">
        <v>5</v>
      </c>
      <c r="B7" s="14" t="s">
        <v>36</v>
      </c>
      <c r="C7" s="14" t="s">
        <v>12</v>
      </c>
      <c r="D7" s="14" t="s">
        <v>32</v>
      </c>
      <c r="E7" s="14" t="s">
        <v>37</v>
      </c>
      <c r="F7" s="14" t="s">
        <v>38</v>
      </c>
      <c r="G7" s="14" t="str">
        <f t="shared" si="0"/>
        <v>513023********1240</v>
      </c>
      <c r="H7" s="15" t="s">
        <v>39</v>
      </c>
      <c r="I7" s="15" t="s">
        <v>40</v>
      </c>
      <c r="J7" s="15" t="s">
        <v>41</v>
      </c>
      <c r="K7" s="16">
        <v>788.57</v>
      </c>
    </row>
    <row r="8" s="2" customFormat="1" ht="90" spans="1:11">
      <c r="A8" s="13">
        <v>6</v>
      </c>
      <c r="B8" s="14" t="s">
        <v>11</v>
      </c>
      <c r="C8" s="14" t="s">
        <v>12</v>
      </c>
      <c r="D8" s="14" t="s">
        <v>13</v>
      </c>
      <c r="E8" s="14" t="s">
        <v>42</v>
      </c>
      <c r="F8" s="25" t="s">
        <v>15</v>
      </c>
      <c r="G8" s="14" t="str">
        <f t="shared" si="0"/>
        <v>540127********0024</v>
      </c>
      <c r="H8" s="15" t="s">
        <v>16</v>
      </c>
      <c r="I8" s="15" t="s">
        <v>43</v>
      </c>
      <c r="J8" s="15" t="s">
        <v>18</v>
      </c>
      <c r="K8" s="16">
        <v>5373.05</v>
      </c>
    </row>
    <row r="9" s="2" customFormat="1" ht="45" spans="1:11">
      <c r="A9" s="13">
        <v>7</v>
      </c>
      <c r="B9" s="17" t="s">
        <v>44</v>
      </c>
      <c r="C9" s="17" t="s">
        <v>12</v>
      </c>
      <c r="D9" s="14" t="s">
        <v>13</v>
      </c>
      <c r="E9" s="17" t="s">
        <v>45</v>
      </c>
      <c r="F9" s="17" t="s">
        <v>46</v>
      </c>
      <c r="G9" s="14" t="str">
        <f t="shared" si="0"/>
        <v>540325********004X</v>
      </c>
      <c r="H9" s="15" t="s">
        <v>47</v>
      </c>
      <c r="I9" s="15" t="s">
        <v>48</v>
      </c>
      <c r="J9" s="15" t="s">
        <v>25</v>
      </c>
      <c r="K9" s="16">
        <v>13263.26</v>
      </c>
    </row>
    <row r="10" s="2" customFormat="1" ht="90" spans="1:11">
      <c r="A10" s="13">
        <v>8</v>
      </c>
      <c r="B10" s="14" t="s">
        <v>49</v>
      </c>
      <c r="C10" s="14" t="s">
        <v>20</v>
      </c>
      <c r="D10" s="14" t="s">
        <v>13</v>
      </c>
      <c r="E10" s="14" t="s">
        <v>50</v>
      </c>
      <c r="F10" s="14" t="s">
        <v>51</v>
      </c>
      <c r="G10" s="14" t="str">
        <f t="shared" si="0"/>
        <v>540328********003X</v>
      </c>
      <c r="H10" s="15" t="s">
        <v>52</v>
      </c>
      <c r="I10" s="15" t="s">
        <v>53</v>
      </c>
      <c r="J10" s="15" t="s">
        <v>54</v>
      </c>
      <c r="K10" s="16">
        <v>15632.54</v>
      </c>
    </row>
    <row r="11" s="2" customFormat="1" ht="90.75" spans="1:11">
      <c r="A11" s="18">
        <v>9</v>
      </c>
      <c r="B11" s="19" t="s">
        <v>55</v>
      </c>
      <c r="C11" s="19" t="s">
        <v>20</v>
      </c>
      <c r="D11" s="19" t="s">
        <v>56</v>
      </c>
      <c r="E11" s="19" t="s">
        <v>14</v>
      </c>
      <c r="F11" s="19" t="s">
        <v>57</v>
      </c>
      <c r="G11" s="19" t="str">
        <f t="shared" si="0"/>
        <v>510411********4717</v>
      </c>
      <c r="H11" s="20" t="s">
        <v>58</v>
      </c>
      <c r="I11" s="20" t="s">
        <v>59</v>
      </c>
      <c r="J11" s="20" t="s">
        <v>54</v>
      </c>
      <c r="K11" s="21">
        <v>17732.9</v>
      </c>
    </row>
    <row r="12" spans="1:11">
      <c r="A12" s="22" t="s">
        <v>60</v>
      </c>
      <c r="B12" s="22"/>
      <c r="C12" s="22"/>
      <c r="D12" s="22"/>
      <c r="E12" s="22"/>
      <c r="F12" s="22"/>
      <c r="G12" s="22"/>
      <c r="H12" s="22"/>
      <c r="I12" s="22"/>
      <c r="J12" s="22"/>
      <c r="K12" s="23">
        <f>SUM(K3:K11)</f>
        <v>100363.79</v>
      </c>
    </row>
  </sheetData>
  <autoFilter xmlns:etc="http://www.wps.cn/officeDocument/2017/etCustomData" ref="A2:I12" etc:filterBottomFollowUsedRange="0">
    <extLst/>
  </autoFilter>
  <mergeCells count="2">
    <mergeCell ref="A1:K1"/>
    <mergeCell ref="A12:J12"/>
  </mergeCells>
  <pageMargins left="0.7" right="0.7" top="0.75" bottom="0.75" header="0.3" footer="0.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Tim23221</cp:lastModifiedBy>
  <dcterms:created xsi:type="dcterms:W3CDTF">2025-09-02T15:22:00Z</dcterms:created>
  <dcterms:modified xsi:type="dcterms:W3CDTF">2026-07-07T09:10:11Z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2025-09-02T07:22:57Z</vt:filetime>
  </property>
  <property fmtid="{D5CDD505-2E9C-101B-9397-08002B2CF9AE}" pid="4" name="UsrData">
    <vt:lpwstr>68b69b46783cf8002093deefwl</vt:lpwstr>
  </property>
  <property fmtid="{D5CDD505-2E9C-101B-9397-08002B2CF9AE}" pid="5" name="ICV">
    <vt:lpwstr>B011A752FEBE424D8F3C80A0BFA6E1D1_13</vt:lpwstr>
  </property>
  <property fmtid="{D5CDD505-2E9C-101B-9397-08002B2CF9AE}" pid="6" name="KSOProductBuildVer">
    <vt:lpwstr>2052-12.1.0.26895</vt:lpwstr>
  </property>
  <property fmtid="{D5CDD505-2E9C-101B-9397-08002B2CF9AE}" pid="7" name="CalculationRule">
    <vt:i4>0</vt:i4>
  </property>
</Properties>
</file>